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arcela\Desktop\PRESUPUESTO DE EGRESOS 2022\POA 2022\"/>
    </mc:Choice>
  </mc:AlternateContent>
  <bookViews>
    <workbookView xWindow="0" yWindow="0" windowWidth="25800" windowHeight="12435" activeTab="2"/>
  </bookViews>
  <sheets>
    <sheet name="POA-3" sheetId="1" r:id="rId1"/>
    <sheet name="POA-4" sheetId="3" r:id="rId2"/>
    <sheet name="POA-5" sheetId="4" r:id="rId3"/>
  </sheets>
  <externalReferences>
    <externalReference r:id="rId4"/>
  </externalReferences>
  <definedNames>
    <definedName name="_xlnm.Print_Area" localSheetId="0">'POA-3'!$A$1:$F$82</definedName>
    <definedName name="_xlnm.Print_Area" localSheetId="1">'POA-4'!$A$1:$F$35</definedName>
    <definedName name="_xlnm.Print_Area" localSheetId="2">'POA-5'!$A$1:$F$17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6" i="3" l="1"/>
  <c r="D78" i="1" l="1"/>
  <c r="D9" i="1"/>
  <c r="D35" i="1" l="1"/>
  <c r="D67" i="1" s="1"/>
  <c r="D9" i="4" s="1"/>
</calcChain>
</file>

<file path=xl/sharedStrings.xml><?xml version="1.0" encoding="utf-8"?>
<sst xmlns="http://schemas.openxmlformats.org/spreadsheetml/2006/main" count="124" uniqueCount="71">
  <si>
    <t xml:space="preserve"> </t>
  </si>
  <si>
    <t>PR</t>
  </si>
  <si>
    <t>DESCRIPCIÓN DE PROYECTO</t>
  </si>
  <si>
    <t>FISICAS</t>
  </si>
  <si>
    <t>TOTAL DE INVERSION</t>
  </si>
  <si>
    <t xml:space="preserve">FONDO DE APORTACIONES PARA LA INFRAESTRUCTURA SOCIAL MUNICIPAL </t>
  </si>
  <si>
    <t xml:space="preserve">OBRAS PÚBLICAS POR  FONDO MINERO </t>
  </si>
  <si>
    <t>comunidad</t>
  </si>
  <si>
    <t xml:space="preserve">1 comunidad </t>
  </si>
  <si>
    <t>1 comunidad</t>
  </si>
  <si>
    <t>12 familias</t>
  </si>
  <si>
    <t>11 familias</t>
  </si>
  <si>
    <t>25 familias</t>
  </si>
  <si>
    <t>50 familias</t>
  </si>
  <si>
    <t>75 familias</t>
  </si>
  <si>
    <t xml:space="preserve">50 familias </t>
  </si>
  <si>
    <t>BENEFICIARIOS</t>
  </si>
  <si>
    <t>INVERSIÓN ESTIMADA (PESOS)</t>
  </si>
  <si>
    <t>1,300 M3</t>
  </si>
  <si>
    <t>PAVIMENTACIÓN CON CARPETA ASFALTICA DE LA CALLE 31 ENTRE LAS AVENIDAS QUIROZ Y MORA Y ADALBERTO SOTELO, COL. AMPLIACIÓN STA. CECILIA DE LA CIUDAD DE CABORCA, SONORA.</t>
  </si>
  <si>
    <t>PAVIMENTACIÓN CON CARPETA ASFALTICA EN LA CALLE RAMON BOJORQUES ENTRE LAS AVENIDAS S Y ALTAR, COL. 6 DE ABRIL DE LA CIUDAD DE CABORCA, SONORA.</t>
  </si>
  <si>
    <t>PAVIMENTACIÓN CON CARPETA ASFALTICA EN EL CALLEJON HIDALGO ENTRE BULEVAR AVIACION Y AVE. FUERZA AEREA, COLONIA DEPORTIVA EN LA CIUDAD DE CABORCA, SONORA.</t>
  </si>
  <si>
    <t>PAVIMENTACIÓN CON CONCRETO HIDRÁULICO EN LA AVENIDA JUAN VARELA ENTRE LA CALLE OBREGON FINAL Y DERECHO DE CARRETERA, COL. LA GRANJA DE LA CIUDAD DE CABORCA, SONORA.</t>
  </si>
  <si>
    <t>TOTAL DE INVERSIÓN</t>
  </si>
  <si>
    <t>META</t>
  </si>
  <si>
    <t>PAVIMENTACIÓN CON CARPETA ASFALTICA EN LA CALLE 18 ENTRE LAS AVENIDAS "R" Y "S", COL. DEPORTIVA DE LA CIUDAD DE CABORCA, SONORA.</t>
  </si>
  <si>
    <t>PAVIMENTACIÓN CON CARPETA ASFALTICA EN LA CALLE AGUASCALIENTES ENTRE LAS AVENIDAS TRIGAL Y NOGAL, COL. LA HUERTA DE LA CIUDAD DE CABORCA, SONORA.</t>
  </si>
  <si>
    <t>PAVIMENTACIÓN CON CARPETA ASFALTICA EN LA AVENIDA "O" ENTRE LAS CALLES BISANI Y CERRO PRIETO COL. LUNEÑA DE LA CIUDAD DE CABORCA, SONORA</t>
  </si>
  <si>
    <t>PAVIMENTACIÓN CON CARPETA ASFALTICA EN LA CALLE 3 ENTRE LA CALLE OBREGON FINAL Y CALLEJON MORELOS, COL. ARCOS DE LEE DE LA CIUDAD DE CABORCA, SONORA.</t>
  </si>
  <si>
    <t>CONSTRUCCIÓN DE CUARTOS EN ZONAS DE ATENCIÓN PRIORITARIA DEL MUNICIPIO DE CABORCA PRIMERA ETAPA.</t>
  </si>
  <si>
    <t>PAVIMENTACIÓN CON CARPETA ASFALTICA EN LA AVENIDA DE LOS PAPAGOS ENTRE LAS CALLES GRAL. IGNACIO PESQUEIRA Y FRANCISCO EUSEBIO KINO, COL. PUEBLO VIEJO DE LA CIUDAD DE CABORCA, SONORA.</t>
  </si>
  <si>
    <t>AMPLIACIÓN DE RED ELECTRICA EN LA COLONIA LA HUERTA 3, EN LA CIUDAD DE CABORCA, SONORA</t>
  </si>
  <si>
    <t>AMPLIACIÓN DE RED ELECTRICA EN COLONIA PALO VERDE PRIMERA ETAPA, EN LA CIUDAD DE CABORCA, SONORA.</t>
  </si>
  <si>
    <t xml:space="preserve">AMPLIACIÓN DE RED DE ELECTRICA EN COLONIA PALO VERDE SEGUNDA ETAPA, EN LA CIUDAD DE CABORCA, SONORA. </t>
  </si>
  <si>
    <t>AMPLIACIÓN DE RED ELECTRICA EN COLONIA NUEVO AMANECER, EN LA CIUDAD DE CABORCA, SONORA.</t>
  </si>
  <si>
    <t>AMPLIACIÓN DE RED ELECTRICA EN COLONIA AMPLIACIÓN SANTA CECILIA, EN LA CIUDAD DE CABORCA, SONORA.</t>
  </si>
  <si>
    <t>SUMINISTRO E INSTALACIÓN DE ALUMBRADO EN CAMPO DE FUTBOL EJIDO COYOTE, EN CABORCA, SONORA.</t>
  </si>
  <si>
    <t>REHABILITACIÓN DEL SISTEMA DE ABASTECIMIENTO DE AGUA POTABLE EN EL EJIDO MORELOS, EN CABORCA, SONORA.</t>
  </si>
  <si>
    <t xml:space="preserve">AMPLIACIÓN DE RED ELECTRICA EN EL EJIDO SIEMPRE VIVA, EN EL EJIDO SIEMPRE VIVA, EN CABORCA, SONORA  </t>
  </si>
  <si>
    <t>AMPLIACION DE RED ELECTRICA EN EL POBLADO LA Y GRIEGA DEL MUNICIPIO DE CABORCA, SONORA.</t>
  </si>
  <si>
    <t xml:space="preserve">CONSTRUCIÓN DE CUARTOS PARA BAÑO MODELO 1.50 X 3.00m. ACONDICIONADOS CON MOBILIARIO PARA ZONAS DE ATENCIÓN PRIORITARIA DEL MUNICIPIO DE CABORCA, SONORA PRIMERA ETAPA. </t>
  </si>
  <si>
    <t>CONSTRUCCIÓN DE TECHOS PARA VIVIENDA EN DIFERENTES PUNTOS DE LA CIUDAD EN CABORCA, SONORA.</t>
  </si>
  <si>
    <t>CONSTRUCCÓN DE PISOS DE CONCRETO EN INTERIOR DE VIVIENDAS EN ZONAS DE ATENCIÓN PRIORITARIA DEL MUNICIPIO DE CABORCA, SONORA.</t>
  </si>
  <si>
    <t>SUMINISTRO E INSTALACIÓN DE TINACO DE ALMACENAMIENTO DE AGUA POTABLE PARA VIVIENDAS EN ZONAS DE ATENCIÓN PRIORITARIA DEL MUNICIPIO DE CABORCA, SONORA.</t>
  </si>
  <si>
    <t>CONSTRUCCIÓN DE CUARTOS PARA BAÑO MODELO 1.50 X 3.00M. ACONDICIONADOS CON MOBILIARIO PARA ZONAS DE ATENCIÓN PRIORITARIA DEL MUNICIPIO DE CABORCA, SONORA SEGUNDA ETAPA.</t>
  </si>
  <si>
    <t>CONSTRUCIÓN DE TECHOS PARA VIVIENDA EN DIFERENTES PUNTOS DE LA CIUDAD DE CABORCA, SONORA.</t>
  </si>
  <si>
    <t xml:space="preserve">CONSTRUCCIÓN DE PISOS DE CONCRETO EN INTERIOR DE VIVIENDAS EN ZONAS DE ATENCIO PRIORITARIA DEL MUNICIPIO DE CABORCA, SONORA </t>
  </si>
  <si>
    <t>CONSTRUCCIÓN DE PISOS DE CONCRETO EN INTERIOR DE VIVIENDAS EN ZONAS DE ATENCIÓN PRIORITARIA DEL MUNICIPIO DE CABORCA, SONORA SEGUNDA ETAPA.</t>
  </si>
  <si>
    <t xml:space="preserve">Organizar foros y/o consultas ciudadanas, realizar la planeación de la obra pública municipal por concertación, integración de propuestas y expedientes técnicos, supervisar y contratar la ejecución de la obra pública municipal de conservación y mantenimiento de vialidades en el area rural y urbana del municipio de Caborca, Sonora. </t>
  </si>
  <si>
    <t>GRAN TOTAL DE INVERSIÓN</t>
  </si>
  <si>
    <t>CONSTRUCCIÓN DE ACCESO ORIENTE A CABORCA, EN H. CABORCA, SONORA.</t>
  </si>
  <si>
    <t>PAVIMENTACIÓN CON CONCRETO HIDRÁULICO DE LA CALLE CHIHUAHUA ENTRE FUERZA AEREA Y BLVD AVIACION, EN COLONIA AVIACIÓN EN LA CIUDAD DE CABORCA, SONORA.</t>
  </si>
  <si>
    <t>OBRAS DE BACHEO EN CALLES Y AVENIDAS DE LA CIUDAD DE CABORCA, SONORA.</t>
  </si>
  <si>
    <t xml:space="preserve">PROYECTOS DE INVERSIÓN MUNICIPAL DIRECTO </t>
  </si>
  <si>
    <t>HOJA 4 DE 4</t>
  </si>
  <si>
    <t>HOJA 3 DE 4</t>
  </si>
  <si>
    <t>HOJA 2 DE 4</t>
  </si>
  <si>
    <t>HOJA 1 DE 4</t>
  </si>
  <si>
    <t>PROYECTO DE INVERSIÓN CONVENIDOS</t>
  </si>
  <si>
    <t>PROYECTO DE INVERSIÓN DE IMPACTO REGIONAL</t>
  </si>
  <si>
    <t>HOJA 1 DE 1</t>
  </si>
  <si>
    <t>NO APLICA</t>
  </si>
  <si>
    <t>Barra de cocina e instalación eléctrica en el Centro Asistencial de Desarrollo Infantil CADI</t>
  </si>
  <si>
    <t>Reparación de pisos de concreto en área de cancha de basquetbol de Esc. Primaria Oswaldo Ballesteros</t>
  </si>
  <si>
    <t>Construcción de tejaban en Estación de Bomberos 2</t>
  </si>
  <si>
    <t>Construcción de Cancha multifuncional en parques públicos de Colonia Romanza</t>
  </si>
  <si>
    <t>Construcción de tejaban en área de templete en jardín de niños Elvira Contreras Mendez</t>
  </si>
  <si>
    <t>Construcción de tejaban en escuela de educación especial Jorge Nieblas Pino</t>
  </si>
  <si>
    <t>Construcción de Cancha multifuncional en Telesecuadaría No. 343</t>
  </si>
  <si>
    <t>Rehabilitación de Centro de Salud en Ejido Cerro Blanco</t>
  </si>
  <si>
    <t>Construcción de baño, ampliación y remodelación general en casa de la Cultura en Ejido el Coyote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</si>
</sst>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164" formatCode="&quot;$&quot;#,##0.00"/>
  </numFmts>
  <fonts count="15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sz val="10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Arial"/>
      <family val="2"/>
    </font>
    <font>
      <sz val="9"/>
      <name val="Arial"/>
      <family val="2"/>
    </font>
    <font>
      <b/>
      <sz val="11"/>
      <color rgb="FF000000"/>
      <name val="Arial"/>
      <family val="2"/>
    </font>
    <font>
      <sz val="10"/>
      <color rgb="FF000000"/>
      <name val="Arial"/>
      <family val="2"/>
    </font>
    <font>
      <b/>
      <sz val="36"/>
      <color theme="1"/>
      <name val="Arial"/>
      <family val="2"/>
    </font>
    <font>
      <b/>
      <sz val="72"/>
      <color theme="0" tint="-0.1499984740745262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BFBFBF"/>
        <bgColor rgb="FF000000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4" fillId="0" borderId="0"/>
    <xf numFmtId="44" fontId="4" fillId="0" borderId="0" applyFont="0" applyFill="0" applyBorder="0" applyAlignment="0" applyProtection="0"/>
  </cellStyleXfs>
  <cellXfs count="97">
    <xf numFmtId="0" fontId="0" fillId="0" borderId="0" xfId="0"/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right" vertical="center"/>
    </xf>
    <xf numFmtId="4" fontId="3" fillId="0" borderId="0" xfId="0" applyNumberFormat="1" applyFont="1" applyBorder="1" applyAlignment="1">
      <alignment vertical="center"/>
    </xf>
    <xf numFmtId="0" fontId="1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6" fillId="0" borderId="0" xfId="0" applyFont="1" applyBorder="1" applyAlignment="1">
      <alignment horizontal="right" vertical="center"/>
    </xf>
    <xf numFmtId="4" fontId="6" fillId="0" borderId="0" xfId="0" applyNumberFormat="1" applyFont="1" applyBorder="1" applyAlignment="1">
      <alignment vertical="center"/>
    </xf>
    <xf numFmtId="0" fontId="7" fillId="0" borderId="0" xfId="0" applyFont="1"/>
    <xf numFmtId="0" fontId="3" fillId="0" borderId="0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right" vertical="center"/>
    </xf>
    <xf numFmtId="0" fontId="8" fillId="0" borderId="0" xfId="0" applyFont="1"/>
    <xf numFmtId="4" fontId="7" fillId="0" borderId="0" xfId="0" applyNumberFormat="1" applyFont="1"/>
    <xf numFmtId="0" fontId="2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left"/>
    </xf>
    <xf numFmtId="0" fontId="2" fillId="0" borderId="9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vertical="center"/>
    </xf>
    <xf numFmtId="0" fontId="2" fillId="0" borderId="5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/>
    </xf>
    <xf numFmtId="0" fontId="2" fillId="0" borderId="0" xfId="0" applyFont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2" fillId="0" borderId="0" xfId="0" applyFont="1" applyBorder="1" applyAlignment="1">
      <alignment horizontal="right"/>
    </xf>
    <xf numFmtId="164" fontId="4" fillId="0" borderId="1" xfId="2" applyNumberFormat="1" applyFont="1" applyFill="1" applyBorder="1" applyAlignment="1" applyProtection="1">
      <alignment horizontal="center" vertical="center"/>
      <protection locked="0"/>
    </xf>
    <xf numFmtId="0" fontId="2" fillId="0" borderId="12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 wrapText="1"/>
    </xf>
    <xf numFmtId="164" fontId="2" fillId="0" borderId="0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0" fillId="0" borderId="0" xfId="0" applyBorder="1"/>
    <xf numFmtId="0" fontId="9" fillId="0" borderId="1" xfId="0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vertical="top"/>
    </xf>
    <xf numFmtId="0" fontId="2" fillId="0" borderId="0" xfId="0" applyFont="1" applyBorder="1" applyAlignment="1">
      <alignment horizontal="right" vertical="top"/>
    </xf>
    <xf numFmtId="0" fontId="11" fillId="4" borderId="8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left" vertical="top" wrapText="1"/>
    </xf>
    <xf numFmtId="0" fontId="5" fillId="3" borderId="1" xfId="0" applyFont="1" applyFill="1" applyBorder="1" applyAlignment="1">
      <alignment horizontal="right" vertical="center"/>
    </xf>
    <xf numFmtId="164" fontId="5" fillId="3" borderId="1" xfId="0" applyNumberFormat="1" applyFont="1" applyFill="1" applyBorder="1" applyAlignment="1">
      <alignment horizontal="center" vertical="center"/>
    </xf>
    <xf numFmtId="0" fontId="5" fillId="0" borderId="0" xfId="0" applyFont="1" applyBorder="1" applyAlignment="1"/>
    <xf numFmtId="0" fontId="2" fillId="0" borderId="4" xfId="0" applyFont="1" applyFill="1" applyBorder="1" applyAlignment="1">
      <alignment horizontal="center" vertical="center" wrapText="1"/>
    </xf>
    <xf numFmtId="164" fontId="2" fillId="0" borderId="4" xfId="0" applyNumberFormat="1" applyFont="1" applyFill="1" applyBorder="1" applyAlignment="1">
      <alignment horizontal="center" vertical="center" wrapText="1"/>
    </xf>
    <xf numFmtId="0" fontId="2" fillId="0" borderId="9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164" fontId="10" fillId="0" borderId="1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wrapText="1"/>
    </xf>
    <xf numFmtId="0" fontId="11" fillId="4" borderId="8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right" vertical="center"/>
    </xf>
    <xf numFmtId="164" fontId="5" fillId="3" borderId="5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11" fillId="4" borderId="1" xfId="0" applyFont="1" applyFill="1" applyBorder="1" applyAlignment="1">
      <alignment horizontal="right" vertical="center"/>
    </xf>
    <xf numFmtId="164" fontId="11" fillId="4" borderId="3" xfId="0" applyNumberFormat="1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right" vertical="center"/>
    </xf>
    <xf numFmtId="164" fontId="5" fillId="3" borderId="4" xfId="0" applyNumberFormat="1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right" vertical="center"/>
    </xf>
    <xf numFmtId="164" fontId="5" fillId="0" borderId="9" xfId="0" applyNumberFormat="1" applyFont="1" applyFill="1" applyBorder="1" applyAlignment="1">
      <alignment horizontal="center" vertical="center"/>
    </xf>
    <xf numFmtId="0" fontId="9" fillId="0" borderId="2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/>
    </xf>
    <xf numFmtId="0" fontId="11" fillId="4" borderId="4" xfId="0" applyFont="1" applyFill="1" applyBorder="1" applyAlignment="1">
      <alignment horizontal="center" vertical="center"/>
    </xf>
    <xf numFmtId="0" fontId="11" fillId="4" borderId="5" xfId="0" applyFont="1" applyFill="1" applyBorder="1" applyAlignment="1">
      <alignment horizontal="center" vertical="center"/>
    </xf>
    <xf numFmtId="0" fontId="11" fillId="4" borderId="10" xfId="0" applyFont="1" applyFill="1" applyBorder="1" applyAlignment="1">
      <alignment horizontal="center" vertical="center"/>
    </xf>
    <xf numFmtId="0" fontId="11" fillId="4" borderId="11" xfId="0" applyFont="1" applyFill="1" applyBorder="1" applyAlignment="1">
      <alignment horizontal="center" vertical="center"/>
    </xf>
    <xf numFmtId="0" fontId="11" fillId="4" borderId="6" xfId="0" applyFont="1" applyFill="1" applyBorder="1" applyAlignment="1">
      <alignment horizontal="center" vertical="center"/>
    </xf>
    <xf numFmtId="0" fontId="11" fillId="4" borderId="8" xfId="0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 wrapText="1"/>
    </xf>
    <xf numFmtId="0" fontId="11" fillId="4" borderId="5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top" wrapText="1"/>
    </xf>
    <xf numFmtId="0" fontId="9" fillId="0" borderId="0" xfId="0" applyFont="1" applyBorder="1" applyAlignment="1">
      <alignment horizontal="center" vertical="top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10" fillId="2" borderId="2" xfId="1" applyFont="1" applyFill="1" applyBorder="1" applyAlignment="1">
      <alignment horizontal="left" vertical="center" wrapText="1"/>
    </xf>
    <xf numFmtId="0" fontId="10" fillId="2" borderId="3" xfId="1" applyFont="1" applyFill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/>
    </xf>
    <xf numFmtId="0" fontId="14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</cellXfs>
  <cellStyles count="3">
    <cellStyle name="Moneda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blo/Downloads/AVENIDA%20O%20ENTRE%20CERRO%20PRIETO%20Y%20BISANI/AVENIDA%20O%20%20ENTRE%20BISANI%20Y%20CERRO%20PRIET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.  (2)"/>
    </sheetNames>
    <sheetDataSet>
      <sheetData sheetId="0" refreshError="1">
        <row r="8">
          <cell r="E8" t="str">
            <v>PAVIMENTACION CON CARPETA ASFALTICA DE LA AVENIDA "O"  ENTRE LAS CALLES BISANI Y CERRO PRIETO  COL. LUNEÑA DE LA CIUDAD DE CABORCA, SONORA</v>
          </cell>
        </row>
        <row r="60">
          <cell r="J60">
            <v>962512.2620000001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3"/>
  <sheetViews>
    <sheetView view="pageLayout" zoomScaleNormal="100" workbookViewId="0">
      <selection activeCell="E87" sqref="E87"/>
    </sheetView>
  </sheetViews>
  <sheetFormatPr baseColWidth="10" defaultRowHeight="15" x14ac:dyDescent="0.25"/>
  <cols>
    <col min="1" max="1" width="10.140625" customWidth="1"/>
    <col min="2" max="2" width="27.42578125" customWidth="1"/>
    <col min="3" max="3" width="45.140625" customWidth="1"/>
    <col min="4" max="4" width="18.140625" customWidth="1"/>
    <col min="5" max="5" width="14.85546875" customWidth="1"/>
    <col min="6" max="6" width="17.28515625" customWidth="1"/>
  </cols>
  <sheetData>
    <row r="1" spans="1:6" ht="15.75" customHeight="1" x14ac:dyDescent="0.25">
      <c r="A1" s="87" t="s">
        <v>53</v>
      </c>
      <c r="B1" s="87"/>
      <c r="C1" s="88"/>
      <c r="D1" s="88"/>
      <c r="E1" s="88"/>
      <c r="F1" s="88"/>
    </row>
    <row r="2" spans="1:6" ht="33.75" customHeight="1" x14ac:dyDescent="0.25">
      <c r="A2" s="20"/>
      <c r="B2" s="20"/>
      <c r="C2" s="20"/>
      <c r="D2" s="20"/>
      <c r="E2" s="20"/>
      <c r="F2" s="27" t="s">
        <v>57</v>
      </c>
    </row>
    <row r="3" spans="1:6" ht="15.75" customHeight="1" x14ac:dyDescent="0.25">
      <c r="A3" s="20"/>
      <c r="B3" s="20"/>
      <c r="C3" s="20"/>
      <c r="D3" s="20"/>
      <c r="E3" s="20"/>
      <c r="F3" s="21"/>
    </row>
    <row r="4" spans="1:6" ht="21.75" customHeight="1" x14ac:dyDescent="0.25">
      <c r="A4" s="84" t="s">
        <v>1</v>
      </c>
      <c r="B4" s="84" t="s">
        <v>2</v>
      </c>
      <c r="C4" s="84"/>
      <c r="D4" s="83" t="s">
        <v>17</v>
      </c>
      <c r="E4" s="84" t="s">
        <v>24</v>
      </c>
      <c r="F4" s="84"/>
    </row>
    <row r="5" spans="1:6" ht="21.75" customHeight="1" x14ac:dyDescent="0.25">
      <c r="A5" s="84"/>
      <c r="B5" s="84"/>
      <c r="C5" s="84"/>
      <c r="D5" s="83"/>
      <c r="E5" s="34" t="s">
        <v>3</v>
      </c>
      <c r="F5" s="34" t="s">
        <v>16</v>
      </c>
    </row>
    <row r="6" spans="1:6" ht="37.5" customHeight="1" x14ac:dyDescent="0.25">
      <c r="A6" s="49">
        <v>61404</v>
      </c>
      <c r="B6" s="64" t="s">
        <v>52</v>
      </c>
      <c r="C6" s="65"/>
      <c r="D6" s="37">
        <v>2800000</v>
      </c>
      <c r="E6" s="50" t="s">
        <v>18</v>
      </c>
      <c r="F6" s="49" t="s">
        <v>7</v>
      </c>
    </row>
    <row r="7" spans="1:6" ht="42.75" customHeight="1" x14ac:dyDescent="0.25">
      <c r="A7" s="51">
        <v>61422</v>
      </c>
      <c r="B7" s="64" t="s">
        <v>51</v>
      </c>
      <c r="C7" s="65"/>
      <c r="D7" s="37">
        <v>1264382.69</v>
      </c>
      <c r="E7" s="49">
        <v>1</v>
      </c>
      <c r="F7" s="49" t="s">
        <v>7</v>
      </c>
    </row>
    <row r="8" spans="1:6" ht="30" customHeight="1" x14ac:dyDescent="0.25">
      <c r="A8" s="38">
        <v>61422</v>
      </c>
      <c r="B8" s="64" t="s">
        <v>50</v>
      </c>
      <c r="C8" s="65"/>
      <c r="D8" s="52">
        <v>2745735.52</v>
      </c>
      <c r="E8" s="36">
        <v>1</v>
      </c>
      <c r="F8" s="36" t="s">
        <v>7</v>
      </c>
    </row>
    <row r="9" spans="1:6" ht="18.75" customHeight="1" x14ac:dyDescent="0.25">
      <c r="A9" s="1"/>
      <c r="B9" s="18"/>
      <c r="C9" s="34" t="s">
        <v>23</v>
      </c>
      <c r="D9" s="44">
        <f>SUM(D6:D8)</f>
        <v>6810118.21</v>
      </c>
      <c r="E9" s="1"/>
      <c r="F9" s="1"/>
    </row>
    <row r="10" spans="1:6" x14ac:dyDescent="0.25">
      <c r="A10" s="1"/>
      <c r="B10" s="18"/>
      <c r="C10" s="6"/>
      <c r="D10" s="7"/>
      <c r="E10" s="1"/>
      <c r="F10" s="1"/>
    </row>
    <row r="11" spans="1:6" ht="15.75" x14ac:dyDescent="0.25">
      <c r="A11" s="1"/>
      <c r="B11" s="18"/>
      <c r="C11" s="2"/>
      <c r="D11" s="3"/>
      <c r="E11" s="1"/>
      <c r="F11" s="1"/>
    </row>
    <row r="12" spans="1:6" ht="15.75" x14ac:dyDescent="0.25">
      <c r="A12" s="1"/>
      <c r="B12" s="18"/>
      <c r="C12" s="2"/>
      <c r="D12" s="3"/>
      <c r="E12" s="1"/>
      <c r="F12" s="1"/>
    </row>
    <row r="13" spans="1:6" ht="15.75" x14ac:dyDescent="0.25">
      <c r="A13" s="1"/>
      <c r="B13" s="18"/>
      <c r="C13" s="2"/>
      <c r="D13" s="3"/>
      <c r="E13" s="1"/>
      <c r="F13" s="1"/>
    </row>
    <row r="14" spans="1:6" ht="15.75" x14ac:dyDescent="0.25">
      <c r="A14" s="1"/>
      <c r="B14" s="18"/>
      <c r="C14" s="2"/>
      <c r="D14" s="3"/>
      <c r="E14" s="1"/>
      <c r="F14" s="1"/>
    </row>
    <row r="15" spans="1:6" ht="15.75" x14ac:dyDescent="0.25">
      <c r="A15" s="1"/>
      <c r="B15" s="18"/>
      <c r="C15" s="2"/>
      <c r="D15" s="3"/>
      <c r="E15" s="1"/>
      <c r="F15" s="1"/>
    </row>
    <row r="16" spans="1:6" ht="15.75" x14ac:dyDescent="0.25">
      <c r="A16" s="18"/>
      <c r="B16" s="18"/>
      <c r="C16" s="11"/>
      <c r="D16" s="3"/>
      <c r="E16" s="18"/>
      <c r="F16" s="18"/>
    </row>
    <row r="17" spans="1:6" ht="15.75" x14ac:dyDescent="0.25">
      <c r="A17" s="18"/>
      <c r="B17" s="18"/>
      <c r="C17" s="11"/>
      <c r="D17" s="3"/>
      <c r="E17" s="18"/>
      <c r="F17" s="18"/>
    </row>
    <row r="18" spans="1:6" ht="15.75" x14ac:dyDescent="0.25">
      <c r="A18" s="18"/>
      <c r="B18" s="18"/>
      <c r="C18" s="11"/>
      <c r="D18" s="3"/>
      <c r="E18" s="18"/>
      <c r="F18" s="18"/>
    </row>
    <row r="19" spans="1:6" ht="15.75" x14ac:dyDescent="0.25">
      <c r="A19" s="18"/>
      <c r="B19" s="18"/>
      <c r="C19" s="11"/>
      <c r="D19" s="3"/>
      <c r="E19" s="18"/>
      <c r="F19" s="18"/>
    </row>
    <row r="20" spans="1:6" ht="15.75" x14ac:dyDescent="0.25">
      <c r="A20" s="18"/>
      <c r="B20" s="18"/>
      <c r="C20" s="11"/>
      <c r="D20" s="3"/>
      <c r="E20" s="18"/>
      <c r="F20" s="18"/>
    </row>
    <row r="21" spans="1:6" ht="15.75" x14ac:dyDescent="0.25">
      <c r="A21" s="18"/>
      <c r="B21" s="18"/>
      <c r="C21" s="11"/>
      <c r="D21" s="3"/>
      <c r="E21" s="18"/>
      <c r="F21" s="18"/>
    </row>
    <row r="22" spans="1:6" ht="15.75" x14ac:dyDescent="0.25">
      <c r="A22" s="1"/>
      <c r="B22" s="18"/>
      <c r="C22" s="2"/>
      <c r="D22" s="3"/>
      <c r="E22" s="1"/>
      <c r="F22" s="1"/>
    </row>
    <row r="23" spans="1:6" ht="15.75" x14ac:dyDescent="0.25">
      <c r="A23" s="1"/>
      <c r="B23" s="18"/>
      <c r="C23" s="2"/>
      <c r="D23" s="3"/>
      <c r="E23" s="1"/>
      <c r="F23" s="1"/>
    </row>
    <row r="24" spans="1:6" ht="15.75" x14ac:dyDescent="0.25">
      <c r="A24" s="18"/>
      <c r="B24" s="18"/>
      <c r="C24" s="11"/>
      <c r="D24" s="3"/>
      <c r="E24" s="18"/>
      <c r="F24" s="18"/>
    </row>
    <row r="25" spans="1:6" ht="15.75" x14ac:dyDescent="0.25">
      <c r="A25" s="18"/>
      <c r="B25" s="18"/>
      <c r="C25" s="11"/>
      <c r="D25" s="3"/>
      <c r="E25" s="18"/>
      <c r="F25" s="18"/>
    </row>
    <row r="26" spans="1:6" ht="15.75" x14ac:dyDescent="0.25">
      <c r="A26" s="18"/>
      <c r="B26" s="18"/>
      <c r="C26" s="11"/>
      <c r="D26" s="3"/>
      <c r="E26" s="18"/>
      <c r="F26" s="18"/>
    </row>
    <row r="27" spans="1:6" ht="22.5" customHeight="1" x14ac:dyDescent="0.25">
      <c r="A27" s="18"/>
      <c r="B27" s="18"/>
      <c r="C27" s="11"/>
      <c r="D27" s="3"/>
      <c r="E27" s="18"/>
      <c r="F27" s="18"/>
    </row>
    <row r="28" spans="1:6" ht="15.75" x14ac:dyDescent="0.25">
      <c r="A28" s="18"/>
      <c r="B28" s="18"/>
      <c r="C28" s="11"/>
      <c r="D28" s="3"/>
      <c r="E28" s="18"/>
      <c r="F28" s="18"/>
    </row>
    <row r="29" spans="1:6" ht="15.75" x14ac:dyDescent="0.25">
      <c r="A29" s="18"/>
      <c r="B29" s="18"/>
      <c r="C29" s="11"/>
      <c r="D29" s="3"/>
      <c r="E29" s="18"/>
      <c r="F29" s="18"/>
    </row>
    <row r="30" spans="1:6" ht="15.75" x14ac:dyDescent="0.25">
      <c r="A30" s="87" t="s">
        <v>5</v>
      </c>
      <c r="B30" s="87"/>
      <c r="C30" s="88"/>
      <c r="D30" s="88"/>
      <c r="E30" s="88"/>
      <c r="F30" s="88"/>
    </row>
    <row r="31" spans="1:6" ht="36" customHeight="1" x14ac:dyDescent="0.25">
      <c r="A31" s="26"/>
      <c r="B31" s="26"/>
      <c r="C31" s="26"/>
      <c r="D31" s="26"/>
      <c r="E31" s="20"/>
      <c r="F31" s="27" t="s">
        <v>56</v>
      </c>
    </row>
    <row r="32" spans="1:6" x14ac:dyDescent="0.25">
      <c r="A32" s="26"/>
      <c r="B32" s="26"/>
      <c r="C32" s="26"/>
      <c r="D32" s="26"/>
      <c r="E32" s="20"/>
      <c r="F32" s="21"/>
    </row>
    <row r="33" spans="1:6" ht="23.25" customHeight="1" x14ac:dyDescent="0.25">
      <c r="A33" s="84" t="s">
        <v>1</v>
      </c>
      <c r="B33" s="84" t="s">
        <v>2</v>
      </c>
      <c r="C33" s="84"/>
      <c r="D33" s="83" t="s">
        <v>17</v>
      </c>
      <c r="E33" s="84" t="s">
        <v>24</v>
      </c>
      <c r="F33" s="84"/>
    </row>
    <row r="34" spans="1:6" ht="21.75" customHeight="1" x14ac:dyDescent="0.25">
      <c r="A34" s="84"/>
      <c r="B34" s="84"/>
      <c r="C34" s="84"/>
      <c r="D34" s="83"/>
      <c r="E34" s="34" t="s">
        <v>3</v>
      </c>
      <c r="F34" s="34" t="s">
        <v>16</v>
      </c>
    </row>
    <row r="35" spans="1:6" s="12" customFormat="1" ht="27" customHeight="1" x14ac:dyDescent="0.2">
      <c r="A35" s="22">
        <v>61422</v>
      </c>
      <c r="B35" s="85" t="s">
        <v>27</v>
      </c>
      <c r="C35" s="86"/>
      <c r="D35" s="28">
        <f>'[1]Presup.  (2)'!$J$60</f>
        <v>962512.2620000001</v>
      </c>
      <c r="E35" s="10">
        <v>1</v>
      </c>
      <c r="F35" s="10" t="s">
        <v>8</v>
      </c>
    </row>
    <row r="36" spans="1:6" s="12" customFormat="1" ht="39.75" customHeight="1" x14ac:dyDescent="0.2">
      <c r="A36" s="22">
        <v>61422</v>
      </c>
      <c r="B36" s="85" t="s">
        <v>19</v>
      </c>
      <c r="C36" s="86"/>
      <c r="D36" s="23">
        <v>846956.63</v>
      </c>
      <c r="E36" s="10">
        <v>1</v>
      </c>
      <c r="F36" s="10" t="s">
        <v>8</v>
      </c>
    </row>
    <row r="37" spans="1:6" s="12" customFormat="1" ht="26.25" customHeight="1" x14ac:dyDescent="0.2">
      <c r="A37" s="22">
        <v>61422</v>
      </c>
      <c r="B37" s="85" t="s">
        <v>25</v>
      </c>
      <c r="C37" s="86"/>
      <c r="D37" s="23">
        <v>947694.41</v>
      </c>
      <c r="E37" s="10">
        <v>1</v>
      </c>
      <c r="F37" s="10" t="s">
        <v>8</v>
      </c>
    </row>
    <row r="38" spans="1:6" s="12" customFormat="1" ht="30" customHeight="1" x14ac:dyDescent="0.2">
      <c r="A38" s="22">
        <v>61422</v>
      </c>
      <c r="B38" s="85" t="s">
        <v>20</v>
      </c>
      <c r="C38" s="86"/>
      <c r="D38" s="23">
        <v>675484.1</v>
      </c>
      <c r="E38" s="10">
        <v>1</v>
      </c>
      <c r="F38" s="10" t="s">
        <v>8</v>
      </c>
    </row>
    <row r="39" spans="1:6" s="12" customFormat="1" ht="29.25" customHeight="1" x14ac:dyDescent="0.2">
      <c r="A39" s="22">
        <v>61422</v>
      </c>
      <c r="B39" s="85" t="s">
        <v>26</v>
      </c>
      <c r="C39" s="86"/>
      <c r="D39" s="23">
        <v>756517.72</v>
      </c>
      <c r="E39" s="10">
        <v>1</v>
      </c>
      <c r="F39" s="10" t="s">
        <v>8</v>
      </c>
    </row>
    <row r="40" spans="1:6" s="12" customFormat="1" ht="37.5" customHeight="1" x14ac:dyDescent="0.2">
      <c r="A40" s="22">
        <v>61422</v>
      </c>
      <c r="B40" s="85" t="s">
        <v>30</v>
      </c>
      <c r="C40" s="86"/>
      <c r="D40" s="23">
        <v>712352.33</v>
      </c>
      <c r="E40" s="10">
        <v>1</v>
      </c>
      <c r="F40" s="10" t="s">
        <v>8</v>
      </c>
    </row>
    <row r="41" spans="1:6" s="12" customFormat="1" ht="38.25" customHeight="1" x14ac:dyDescent="0.2">
      <c r="A41" s="22">
        <v>61422</v>
      </c>
      <c r="B41" s="85" t="s">
        <v>21</v>
      </c>
      <c r="C41" s="86"/>
      <c r="D41" s="23">
        <v>810974.7</v>
      </c>
      <c r="E41" s="10">
        <v>1</v>
      </c>
      <c r="F41" s="10" t="s">
        <v>8</v>
      </c>
    </row>
    <row r="42" spans="1:6" s="12" customFormat="1" ht="27.75" customHeight="1" x14ac:dyDescent="0.2">
      <c r="A42" s="22">
        <v>61422</v>
      </c>
      <c r="B42" s="64" t="s">
        <v>28</v>
      </c>
      <c r="C42" s="65"/>
      <c r="D42" s="23">
        <v>2007763.87</v>
      </c>
      <c r="E42" s="10">
        <v>1</v>
      </c>
      <c r="F42" s="10" t="s">
        <v>8</v>
      </c>
    </row>
    <row r="43" spans="1:6" s="12" customFormat="1" ht="40.5" customHeight="1" x14ac:dyDescent="0.2">
      <c r="A43" s="22">
        <v>61422</v>
      </c>
      <c r="B43" s="64" t="s">
        <v>22</v>
      </c>
      <c r="C43" s="65"/>
      <c r="D43" s="23">
        <v>1207202.6000000001</v>
      </c>
      <c r="E43" s="10">
        <v>1</v>
      </c>
      <c r="F43" s="10" t="s">
        <v>8</v>
      </c>
    </row>
    <row r="44" spans="1:6" s="12" customFormat="1" ht="27.75" customHeight="1" x14ac:dyDescent="0.2">
      <c r="A44" s="22">
        <v>61410</v>
      </c>
      <c r="B44" s="64" t="s">
        <v>31</v>
      </c>
      <c r="C44" s="65"/>
      <c r="D44" s="23">
        <v>677257.93</v>
      </c>
      <c r="E44" s="10">
        <v>1</v>
      </c>
      <c r="F44" s="10" t="s">
        <v>8</v>
      </c>
    </row>
    <row r="45" spans="1:6" s="12" customFormat="1" ht="30" customHeight="1" x14ac:dyDescent="0.2">
      <c r="A45" s="22">
        <v>61410</v>
      </c>
      <c r="B45" s="64" t="s">
        <v>32</v>
      </c>
      <c r="C45" s="65"/>
      <c r="D45" s="23">
        <v>1160327.31</v>
      </c>
      <c r="E45" s="10">
        <v>1</v>
      </c>
      <c r="F45" s="10" t="s">
        <v>8</v>
      </c>
    </row>
    <row r="46" spans="1:6" s="12" customFormat="1" ht="30" customHeight="1" x14ac:dyDescent="0.2">
      <c r="A46" s="22">
        <v>61410</v>
      </c>
      <c r="B46" s="64" t="s">
        <v>33</v>
      </c>
      <c r="C46" s="65"/>
      <c r="D46" s="23">
        <v>1096827.31</v>
      </c>
      <c r="E46" s="10">
        <v>1</v>
      </c>
      <c r="F46" s="10" t="s">
        <v>8</v>
      </c>
    </row>
    <row r="47" spans="1:6" s="12" customFormat="1" ht="28.5" customHeight="1" x14ac:dyDescent="0.2">
      <c r="A47" s="22">
        <v>61410</v>
      </c>
      <c r="B47" s="64" t="s">
        <v>34</v>
      </c>
      <c r="C47" s="65"/>
      <c r="D47" s="23">
        <v>476000</v>
      </c>
      <c r="E47" s="10">
        <v>1</v>
      </c>
      <c r="F47" s="10" t="s">
        <v>8</v>
      </c>
    </row>
    <row r="48" spans="1:6" s="12" customFormat="1" ht="32.25" customHeight="1" x14ac:dyDescent="0.2">
      <c r="A48" s="22">
        <v>61410</v>
      </c>
      <c r="B48" s="64" t="s">
        <v>35</v>
      </c>
      <c r="C48" s="65"/>
      <c r="D48" s="23">
        <v>213908.86</v>
      </c>
      <c r="E48" s="10">
        <v>1</v>
      </c>
      <c r="F48" s="10" t="s">
        <v>8</v>
      </c>
    </row>
    <row r="49" spans="1:6" s="12" customFormat="1" ht="17.25" customHeight="1" x14ac:dyDescent="0.2">
      <c r="A49" s="81" t="s">
        <v>5</v>
      </c>
      <c r="B49" s="82"/>
      <c r="C49" s="82"/>
      <c r="D49" s="82"/>
      <c r="E49" s="82"/>
      <c r="F49" s="82"/>
    </row>
    <row r="50" spans="1:6" s="12" customFormat="1" ht="13.5" customHeight="1" x14ac:dyDescent="0.2">
      <c r="A50" s="80"/>
      <c r="B50" s="80"/>
      <c r="C50" s="80"/>
      <c r="D50" s="80"/>
      <c r="E50" s="80"/>
      <c r="F50" s="80"/>
    </row>
    <row r="51" spans="1:6" s="12" customFormat="1" ht="16.5" customHeight="1" x14ac:dyDescent="0.25">
      <c r="A51"/>
      <c r="B51"/>
      <c r="C51" s="30"/>
      <c r="D51" s="31"/>
      <c r="E51" s="32"/>
      <c r="F51" s="53" t="s">
        <v>55</v>
      </c>
    </row>
    <row r="52" spans="1:6" s="12" customFormat="1" ht="18.75" customHeight="1" x14ac:dyDescent="0.25">
      <c r="A52"/>
      <c r="B52"/>
      <c r="C52" s="30"/>
      <c r="D52" s="31"/>
      <c r="E52" s="32"/>
      <c r="F52" s="33"/>
    </row>
    <row r="53" spans="1:6" s="12" customFormat="1" ht="32.25" customHeight="1" x14ac:dyDescent="0.2">
      <c r="A53" s="22">
        <v>61411</v>
      </c>
      <c r="B53" s="64" t="s">
        <v>36</v>
      </c>
      <c r="C53" s="65"/>
      <c r="D53" s="23">
        <v>350844.48</v>
      </c>
      <c r="E53" s="10">
        <v>1</v>
      </c>
      <c r="F53" s="19" t="s">
        <v>8</v>
      </c>
    </row>
    <row r="54" spans="1:6" s="12" customFormat="1" ht="27.75" customHeight="1" x14ac:dyDescent="0.2">
      <c r="A54" s="22">
        <v>61301</v>
      </c>
      <c r="B54" s="64" t="s">
        <v>37</v>
      </c>
      <c r="C54" s="65"/>
      <c r="D54" s="23">
        <v>126846</v>
      </c>
      <c r="E54" s="10">
        <v>1</v>
      </c>
      <c r="F54" s="10" t="s">
        <v>8</v>
      </c>
    </row>
    <row r="55" spans="1:6" s="12" customFormat="1" ht="32.25" customHeight="1" x14ac:dyDescent="0.2">
      <c r="A55" s="22">
        <v>61411</v>
      </c>
      <c r="B55" s="64" t="s">
        <v>38</v>
      </c>
      <c r="C55" s="65"/>
      <c r="D55" s="23">
        <v>110086.43</v>
      </c>
      <c r="E55" s="10">
        <v>1</v>
      </c>
      <c r="F55" s="10" t="s">
        <v>8</v>
      </c>
    </row>
    <row r="56" spans="1:6" s="12" customFormat="1" ht="28.5" customHeight="1" x14ac:dyDescent="0.2">
      <c r="A56" s="22">
        <v>61411</v>
      </c>
      <c r="B56" s="64" t="s">
        <v>39</v>
      </c>
      <c r="C56" s="65"/>
      <c r="D56" s="23">
        <v>35458.29</v>
      </c>
      <c r="E56" s="10">
        <v>1</v>
      </c>
      <c r="F56" s="10" t="s">
        <v>8</v>
      </c>
    </row>
    <row r="57" spans="1:6" s="12" customFormat="1" ht="28.5" customHeight="1" x14ac:dyDescent="0.2">
      <c r="A57" s="22">
        <v>61102</v>
      </c>
      <c r="B57" s="64" t="s">
        <v>29</v>
      </c>
      <c r="C57" s="65"/>
      <c r="D57" s="23">
        <v>847500.72</v>
      </c>
      <c r="E57" s="10">
        <v>1</v>
      </c>
      <c r="F57" s="10" t="s">
        <v>11</v>
      </c>
    </row>
    <row r="58" spans="1:6" s="12" customFormat="1" ht="36" customHeight="1" x14ac:dyDescent="0.2">
      <c r="A58" s="22">
        <v>61102</v>
      </c>
      <c r="B58" s="64" t="s">
        <v>40</v>
      </c>
      <c r="C58" s="65"/>
      <c r="D58" s="23">
        <v>866240</v>
      </c>
      <c r="E58" s="10">
        <v>1</v>
      </c>
      <c r="F58" s="10" t="s">
        <v>10</v>
      </c>
    </row>
    <row r="59" spans="1:6" s="12" customFormat="1" ht="32.25" customHeight="1" x14ac:dyDescent="0.2">
      <c r="A59" s="22">
        <v>61102</v>
      </c>
      <c r="B59" s="64" t="s">
        <v>41</v>
      </c>
      <c r="C59" s="65"/>
      <c r="D59" s="23">
        <v>513527.9</v>
      </c>
      <c r="E59" s="10">
        <v>1</v>
      </c>
      <c r="F59" s="10" t="s">
        <v>12</v>
      </c>
    </row>
    <row r="60" spans="1:6" s="12" customFormat="1" ht="28.5" customHeight="1" x14ac:dyDescent="0.2">
      <c r="A60" s="22">
        <v>61102</v>
      </c>
      <c r="B60" s="64" t="s">
        <v>42</v>
      </c>
      <c r="C60" s="65"/>
      <c r="D60" s="23">
        <v>405678.42</v>
      </c>
      <c r="E60" s="10">
        <v>1</v>
      </c>
      <c r="F60" s="10" t="s">
        <v>13</v>
      </c>
    </row>
    <row r="61" spans="1:6" s="12" customFormat="1" ht="28.5" customHeight="1" x14ac:dyDescent="0.2">
      <c r="A61" s="22">
        <v>61102</v>
      </c>
      <c r="B61" s="64" t="s">
        <v>43</v>
      </c>
      <c r="C61" s="65"/>
      <c r="D61" s="23">
        <v>319200</v>
      </c>
      <c r="E61" s="10">
        <v>1</v>
      </c>
      <c r="F61" s="10" t="s">
        <v>13</v>
      </c>
    </row>
    <row r="62" spans="1:6" s="12" customFormat="1" ht="39" customHeight="1" x14ac:dyDescent="0.2">
      <c r="A62" s="22">
        <v>61102</v>
      </c>
      <c r="B62" s="64" t="s">
        <v>44</v>
      </c>
      <c r="C62" s="65"/>
      <c r="D62" s="23">
        <v>866240</v>
      </c>
      <c r="E62" s="10">
        <v>1</v>
      </c>
      <c r="F62" s="10" t="s">
        <v>10</v>
      </c>
    </row>
    <row r="63" spans="1:6" s="12" customFormat="1" ht="27" customHeight="1" x14ac:dyDescent="0.2">
      <c r="A63" s="22">
        <v>61102</v>
      </c>
      <c r="B63" s="64" t="s">
        <v>45</v>
      </c>
      <c r="C63" s="65"/>
      <c r="D63" s="23">
        <v>515239.66</v>
      </c>
      <c r="E63" s="10">
        <v>1</v>
      </c>
      <c r="F63" s="10" t="s">
        <v>12</v>
      </c>
    </row>
    <row r="64" spans="1:6" s="12" customFormat="1" ht="32.25" customHeight="1" x14ac:dyDescent="0.2">
      <c r="A64" s="22">
        <v>61102</v>
      </c>
      <c r="B64" s="64" t="s">
        <v>46</v>
      </c>
      <c r="C64" s="65"/>
      <c r="D64" s="23">
        <v>405678.44</v>
      </c>
      <c r="E64" s="10">
        <v>1</v>
      </c>
      <c r="F64" s="10" t="s">
        <v>13</v>
      </c>
    </row>
    <row r="65" spans="1:6" s="12" customFormat="1" ht="30" customHeight="1" x14ac:dyDescent="0.2">
      <c r="A65" s="22">
        <v>61102</v>
      </c>
      <c r="B65" s="64" t="s">
        <v>47</v>
      </c>
      <c r="C65" s="65"/>
      <c r="D65" s="23">
        <v>608517.63</v>
      </c>
      <c r="E65" s="10">
        <v>1</v>
      </c>
      <c r="F65" s="10" t="s">
        <v>14</v>
      </c>
    </row>
    <row r="66" spans="1:6" s="12" customFormat="1" ht="30.75" customHeight="1" x14ac:dyDescent="0.2">
      <c r="A66" s="38">
        <v>61102</v>
      </c>
      <c r="B66" s="68" t="s">
        <v>43</v>
      </c>
      <c r="C66" s="68"/>
      <c r="D66" s="37">
        <v>331968</v>
      </c>
      <c r="E66" s="36">
        <v>1</v>
      </c>
      <c r="F66" s="36" t="s">
        <v>15</v>
      </c>
    </row>
    <row r="67" spans="1:6" x14ac:dyDescent="0.25">
      <c r="A67" s="4" t="s">
        <v>0</v>
      </c>
      <c r="B67" s="4"/>
      <c r="C67" s="43" t="s">
        <v>4</v>
      </c>
      <c r="D67" s="44">
        <f>SUM(D35:D66)</f>
        <v>18854806.002</v>
      </c>
      <c r="E67" s="5"/>
      <c r="F67" s="8"/>
    </row>
    <row r="68" spans="1:6" ht="15.75" x14ac:dyDescent="0.25">
      <c r="A68" s="4"/>
      <c r="B68" s="4"/>
      <c r="C68" s="11"/>
      <c r="D68" s="7"/>
      <c r="E68" s="5"/>
      <c r="F68" s="8"/>
    </row>
    <row r="69" spans="1:6" ht="15.75" x14ac:dyDescent="0.25">
      <c r="A69" s="4"/>
      <c r="B69" s="4"/>
      <c r="C69" s="11"/>
      <c r="D69" s="7"/>
      <c r="E69" s="5"/>
      <c r="F69" s="8"/>
    </row>
    <row r="70" spans="1:6" ht="15.75" x14ac:dyDescent="0.25">
      <c r="A70" s="4"/>
      <c r="B70" s="4"/>
      <c r="C70" s="9"/>
      <c r="D70" s="7"/>
      <c r="E70" s="5"/>
      <c r="F70" s="13"/>
    </row>
    <row r="71" spans="1:6" ht="15" customHeight="1" x14ac:dyDescent="0.25">
      <c r="A71" s="69" t="s">
        <v>6</v>
      </c>
      <c r="B71" s="69"/>
      <c r="C71" s="69"/>
      <c r="D71" s="69"/>
      <c r="E71" s="69"/>
      <c r="F71" s="69"/>
    </row>
    <row r="72" spans="1:6" x14ac:dyDescent="0.25">
      <c r="A72" s="45"/>
      <c r="B72" s="45"/>
      <c r="C72" s="45"/>
      <c r="D72" s="45"/>
      <c r="E72" s="20"/>
      <c r="F72" s="20"/>
    </row>
    <row r="73" spans="1:6" ht="19.5" customHeight="1" x14ac:dyDescent="0.25">
      <c r="A73" s="25"/>
      <c r="B73" s="25"/>
      <c r="C73" s="25"/>
      <c r="D73" s="25"/>
      <c r="E73" s="20"/>
      <c r="F73" s="27" t="s">
        <v>54</v>
      </c>
    </row>
    <row r="74" spans="1:6" x14ac:dyDescent="0.25">
      <c r="A74" s="25"/>
      <c r="B74" s="25"/>
      <c r="C74" s="25"/>
      <c r="D74" s="25"/>
      <c r="E74" s="20"/>
      <c r="F74" s="20"/>
    </row>
    <row r="75" spans="1:6" ht="21" customHeight="1" x14ac:dyDescent="0.25">
      <c r="A75" s="70" t="s">
        <v>1</v>
      </c>
      <c r="B75" s="72" t="s">
        <v>2</v>
      </c>
      <c r="C75" s="73"/>
      <c r="D75" s="76" t="s">
        <v>17</v>
      </c>
      <c r="E75" s="78" t="s">
        <v>24</v>
      </c>
      <c r="F75" s="79"/>
    </row>
    <row r="76" spans="1:6" ht="21" customHeight="1" x14ac:dyDescent="0.25">
      <c r="A76" s="71"/>
      <c r="B76" s="74"/>
      <c r="C76" s="75"/>
      <c r="D76" s="77"/>
      <c r="E76" s="41" t="s">
        <v>3</v>
      </c>
      <c r="F76" s="41" t="s">
        <v>16</v>
      </c>
    </row>
    <row r="77" spans="1:6" s="15" customFormat="1" ht="83.25" customHeight="1" x14ac:dyDescent="0.25">
      <c r="A77" s="14">
        <v>61422</v>
      </c>
      <c r="B77" s="66" t="s">
        <v>48</v>
      </c>
      <c r="C77" s="67"/>
      <c r="D77" s="47">
        <v>1</v>
      </c>
      <c r="E77" s="46">
        <v>0</v>
      </c>
      <c r="F77" s="29" t="s">
        <v>9</v>
      </c>
    </row>
    <row r="78" spans="1:6" ht="18.75" customHeight="1" x14ac:dyDescent="0.25">
      <c r="A78" s="16"/>
      <c r="B78" s="16"/>
      <c r="C78" s="60" t="s">
        <v>23</v>
      </c>
      <c r="D78" s="61">
        <f>D77</f>
        <v>1</v>
      </c>
      <c r="E78" s="48"/>
      <c r="F78" s="48"/>
    </row>
    <row r="79" spans="1:6" ht="19.5" customHeight="1" x14ac:dyDescent="0.25">
      <c r="A79" s="18"/>
      <c r="B79" s="18"/>
      <c r="C79" s="62"/>
      <c r="D79" s="63"/>
      <c r="E79" s="35"/>
      <c r="F79" s="35"/>
    </row>
    <row r="80" spans="1:6" x14ac:dyDescent="0.25">
      <c r="A80" s="35"/>
      <c r="B80" s="35"/>
      <c r="C80" s="35"/>
      <c r="D80" s="35"/>
      <c r="E80" s="35"/>
      <c r="F80" s="35"/>
    </row>
    <row r="81" spans="1:6" x14ac:dyDescent="0.25">
      <c r="A81" s="35"/>
      <c r="B81" s="35"/>
      <c r="C81" s="35"/>
      <c r="D81" s="35"/>
      <c r="E81" s="35"/>
      <c r="F81" s="35"/>
    </row>
    <row r="82" spans="1:6" x14ac:dyDescent="0.25">
      <c r="A82" s="35"/>
      <c r="B82" s="35"/>
      <c r="C82" s="35"/>
      <c r="D82" s="35"/>
      <c r="E82" s="35"/>
      <c r="F82" s="35"/>
    </row>
    <row r="83" spans="1:6" x14ac:dyDescent="0.25">
      <c r="A83" s="35"/>
      <c r="B83" s="35"/>
      <c r="C83" s="35"/>
      <c r="D83" s="35"/>
      <c r="E83" s="35"/>
      <c r="F83" s="35"/>
    </row>
  </sheetData>
  <mergeCells count="49">
    <mergeCell ref="B42:C42"/>
    <mergeCell ref="B43:C43"/>
    <mergeCell ref="B44:C44"/>
    <mergeCell ref="A1:F1"/>
    <mergeCell ref="B38:C38"/>
    <mergeCell ref="B39:C39"/>
    <mergeCell ref="B40:C40"/>
    <mergeCell ref="B41:C41"/>
    <mergeCell ref="A30:F30"/>
    <mergeCell ref="A4:A5"/>
    <mergeCell ref="E4:F4"/>
    <mergeCell ref="A33:A34"/>
    <mergeCell ref="B33:C34"/>
    <mergeCell ref="D33:D34"/>
    <mergeCell ref="E33:F33"/>
    <mergeCell ref="B6:C6"/>
    <mergeCell ref="D4:D5"/>
    <mergeCell ref="B4:C5"/>
    <mergeCell ref="B35:C35"/>
    <mergeCell ref="B36:C36"/>
    <mergeCell ref="B37:C37"/>
    <mergeCell ref="B7:C7"/>
    <mergeCell ref="B8:C8"/>
    <mergeCell ref="B57:C57"/>
    <mergeCell ref="B45:C45"/>
    <mergeCell ref="B46:C46"/>
    <mergeCell ref="B47:C47"/>
    <mergeCell ref="B48:C48"/>
    <mergeCell ref="A50:F50"/>
    <mergeCell ref="B53:C53"/>
    <mergeCell ref="B54:C54"/>
    <mergeCell ref="B55:C55"/>
    <mergeCell ref="B56:C56"/>
    <mergeCell ref="A49:F49"/>
    <mergeCell ref="B58:C58"/>
    <mergeCell ref="B59:C59"/>
    <mergeCell ref="B60:C60"/>
    <mergeCell ref="B61:C61"/>
    <mergeCell ref="B77:C77"/>
    <mergeCell ref="B62:C62"/>
    <mergeCell ref="B63:C63"/>
    <mergeCell ref="B64:C64"/>
    <mergeCell ref="B65:C65"/>
    <mergeCell ref="B66:C66"/>
    <mergeCell ref="A71:F71"/>
    <mergeCell ref="A75:A76"/>
    <mergeCell ref="B75:C76"/>
    <mergeCell ref="D75:D76"/>
    <mergeCell ref="E75:F75"/>
  </mergeCells>
  <pageMargins left="0.9055118110236221" right="0.69374999999999998" top="1.078125" bottom="0.55118110236220474" header="0.31496062992125984" footer="0.31496062992125984"/>
  <pageSetup scale="90" orientation="landscape" r:id="rId1"/>
  <headerFooter>
    <oddHeader xml:space="preserve">&amp;C
&amp;"Arial,Negrita"&amp;12PROGRAMA OPERATIVO ANUAL 2022
MUNICIPIO DE CABORCA&amp;R
&amp;"Arial,Negrita"&amp;12POA-3&amp;"-,Normal"&amp;11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view="pageLayout" zoomScaleNormal="100" workbookViewId="0">
      <selection activeCell="B12" sqref="B12:C12"/>
    </sheetView>
  </sheetViews>
  <sheetFormatPr baseColWidth="10" defaultRowHeight="15" x14ac:dyDescent="0.25"/>
  <cols>
    <col min="1" max="1" width="10.140625" customWidth="1"/>
    <col min="2" max="2" width="27.42578125" customWidth="1"/>
    <col min="3" max="3" width="45.140625" customWidth="1"/>
    <col min="4" max="4" width="18.140625" customWidth="1"/>
    <col min="5" max="5" width="14.85546875" customWidth="1"/>
    <col min="6" max="6" width="17.28515625" customWidth="1"/>
  </cols>
  <sheetData>
    <row r="1" spans="1:6" ht="15.75" x14ac:dyDescent="0.25">
      <c r="A1" s="93" t="s">
        <v>58</v>
      </c>
      <c r="B1" s="93"/>
      <c r="C1" s="94"/>
      <c r="D1" s="94"/>
      <c r="E1" s="94"/>
      <c r="F1" s="94"/>
    </row>
    <row r="2" spans="1:6" x14ac:dyDescent="0.25">
      <c r="A2" s="39"/>
      <c r="B2" s="39"/>
      <c r="C2" s="39"/>
      <c r="D2" s="39"/>
      <c r="E2" s="39"/>
      <c r="F2" s="39"/>
    </row>
    <row r="3" spans="1:6" ht="18" customHeight="1" x14ac:dyDescent="0.25">
      <c r="A3" s="39"/>
      <c r="B3" s="39"/>
      <c r="C3" s="39"/>
      <c r="D3" s="39"/>
      <c r="E3" s="39"/>
      <c r="F3" s="27" t="s">
        <v>60</v>
      </c>
    </row>
    <row r="4" spans="1:6" x14ac:dyDescent="0.25">
      <c r="A4" s="39"/>
      <c r="B4" s="39"/>
      <c r="C4" s="39"/>
      <c r="D4" s="39"/>
      <c r="E4" s="39"/>
      <c r="F4" s="40"/>
    </row>
    <row r="5" spans="1:6" ht="15" customHeight="1" x14ac:dyDescent="0.25">
      <c r="A5" s="70" t="s">
        <v>1</v>
      </c>
      <c r="B5" s="72" t="s">
        <v>2</v>
      </c>
      <c r="C5" s="73"/>
      <c r="D5" s="76" t="s">
        <v>17</v>
      </c>
      <c r="E5" s="78" t="s">
        <v>24</v>
      </c>
      <c r="F5" s="79"/>
    </row>
    <row r="6" spans="1:6" ht="30" customHeight="1" x14ac:dyDescent="0.25">
      <c r="A6" s="71"/>
      <c r="B6" s="74"/>
      <c r="C6" s="75"/>
      <c r="D6" s="77"/>
      <c r="E6" s="54" t="s">
        <v>3</v>
      </c>
      <c r="F6" s="54" t="s">
        <v>16</v>
      </c>
    </row>
    <row r="7" spans="1:6" ht="31.7" customHeight="1" x14ac:dyDescent="0.25">
      <c r="A7" s="10">
        <v>61416</v>
      </c>
      <c r="B7" s="89" t="s">
        <v>62</v>
      </c>
      <c r="C7" s="90"/>
      <c r="D7" s="23">
        <v>369082.99</v>
      </c>
      <c r="E7" s="10"/>
      <c r="F7" s="10"/>
    </row>
    <row r="8" spans="1:6" ht="31.7" customHeight="1" x14ac:dyDescent="0.25">
      <c r="A8" s="10">
        <v>61416</v>
      </c>
      <c r="B8" s="91" t="s">
        <v>63</v>
      </c>
      <c r="C8" s="91"/>
      <c r="D8" s="23">
        <v>298594.38</v>
      </c>
      <c r="E8" s="10"/>
      <c r="F8" s="10"/>
    </row>
    <row r="9" spans="1:6" ht="31.7" customHeight="1" x14ac:dyDescent="0.25">
      <c r="A9" s="10">
        <v>61416</v>
      </c>
      <c r="B9" s="91" t="s">
        <v>64</v>
      </c>
      <c r="C9" s="91"/>
      <c r="D9" s="23">
        <v>215790.68</v>
      </c>
      <c r="E9" s="10"/>
      <c r="F9" s="10"/>
    </row>
    <row r="10" spans="1:6" ht="31.7" customHeight="1" x14ac:dyDescent="0.25">
      <c r="A10" s="10">
        <v>61416</v>
      </c>
      <c r="B10" s="92" t="s">
        <v>65</v>
      </c>
      <c r="C10" s="92"/>
      <c r="D10" s="23">
        <v>242301.96</v>
      </c>
      <c r="E10" s="10"/>
      <c r="F10" s="10"/>
    </row>
    <row r="11" spans="1:6" ht="31.7" customHeight="1" x14ac:dyDescent="0.25">
      <c r="A11" s="10">
        <v>61416</v>
      </c>
      <c r="B11" s="92" t="s">
        <v>66</v>
      </c>
      <c r="C11" s="92"/>
      <c r="D11" s="23">
        <v>145083.20000000001</v>
      </c>
      <c r="E11" s="10"/>
      <c r="F11" s="10"/>
    </row>
    <row r="12" spans="1:6" ht="31.7" customHeight="1" x14ac:dyDescent="0.25">
      <c r="A12" s="10">
        <v>61416</v>
      </c>
      <c r="B12" s="92" t="s">
        <v>67</v>
      </c>
      <c r="C12" s="92"/>
      <c r="D12" s="23">
        <v>184364.66</v>
      </c>
      <c r="E12" s="10"/>
      <c r="F12" s="10"/>
    </row>
    <row r="13" spans="1:6" ht="31.7" customHeight="1" x14ac:dyDescent="0.25">
      <c r="A13" s="10">
        <v>61416</v>
      </c>
      <c r="B13" s="91" t="s">
        <v>68</v>
      </c>
      <c r="C13" s="91"/>
      <c r="D13" s="23">
        <v>242301.96</v>
      </c>
      <c r="E13" s="57"/>
      <c r="F13" s="57"/>
    </row>
    <row r="14" spans="1:6" ht="31.7" customHeight="1" x14ac:dyDescent="0.25">
      <c r="A14" s="10">
        <v>61416</v>
      </c>
      <c r="B14" s="91" t="s">
        <v>69</v>
      </c>
      <c r="C14" s="91"/>
      <c r="D14" s="23">
        <v>107583.52</v>
      </c>
      <c r="E14" s="57"/>
      <c r="F14" s="57"/>
    </row>
    <row r="15" spans="1:6" ht="31.7" customHeight="1" x14ac:dyDescent="0.25">
      <c r="A15" s="10">
        <v>61416</v>
      </c>
      <c r="B15" s="91" t="s">
        <v>70</v>
      </c>
      <c r="C15" s="91"/>
      <c r="D15" s="23">
        <v>182842.75</v>
      </c>
      <c r="E15" s="57"/>
      <c r="F15" s="57"/>
    </row>
    <row r="16" spans="1:6" x14ac:dyDescent="0.25">
      <c r="A16" s="24"/>
      <c r="B16" s="24"/>
      <c r="C16" s="55" t="s">
        <v>4</v>
      </c>
      <c r="D16" s="56">
        <f>D7+D8+D9+D10+D11+D12+D13+D14+D15</f>
        <v>1987946.0999999999</v>
      </c>
      <c r="E16" s="18"/>
      <c r="F16" s="18"/>
    </row>
    <row r="17" spans="1:6" x14ac:dyDescent="0.25">
      <c r="A17" s="18"/>
      <c r="B17" s="18"/>
      <c r="C17" s="17"/>
      <c r="D17" s="7"/>
      <c r="E17" s="18"/>
      <c r="F17" s="18"/>
    </row>
    <row r="18" spans="1:6" x14ac:dyDescent="0.25">
      <c r="A18" s="18"/>
      <c r="B18" s="18"/>
      <c r="C18" s="17"/>
      <c r="D18" s="7"/>
      <c r="E18" s="18"/>
      <c r="F18" s="18"/>
    </row>
    <row r="19" spans="1:6" x14ac:dyDescent="0.25">
      <c r="A19" s="18"/>
      <c r="B19" s="18"/>
      <c r="C19" s="17"/>
      <c r="D19" s="7"/>
      <c r="E19" s="18"/>
      <c r="F19" s="18"/>
    </row>
    <row r="20" spans="1:6" x14ac:dyDescent="0.25">
      <c r="A20" s="18"/>
      <c r="B20" s="18"/>
      <c r="C20" s="17"/>
      <c r="D20" s="7"/>
      <c r="E20" s="18"/>
      <c r="F20" s="18"/>
    </row>
    <row r="21" spans="1:6" x14ac:dyDescent="0.25">
      <c r="A21" s="18"/>
      <c r="B21" s="18"/>
      <c r="C21" s="17"/>
      <c r="D21" s="7"/>
      <c r="E21" s="18"/>
      <c r="F21" s="18"/>
    </row>
    <row r="22" spans="1:6" x14ac:dyDescent="0.25">
      <c r="A22" s="18"/>
      <c r="B22" s="18"/>
      <c r="C22" s="17"/>
      <c r="D22" s="7"/>
      <c r="E22" s="18"/>
      <c r="F22" s="18"/>
    </row>
    <row r="23" spans="1:6" x14ac:dyDescent="0.25">
      <c r="A23" s="18"/>
      <c r="B23" s="18"/>
      <c r="C23" s="17"/>
      <c r="D23" s="7"/>
      <c r="E23" s="18"/>
      <c r="F23" s="18"/>
    </row>
    <row r="24" spans="1:6" x14ac:dyDescent="0.25">
      <c r="A24" s="18"/>
      <c r="B24" s="18"/>
      <c r="C24" s="17"/>
      <c r="D24" s="7"/>
      <c r="E24" s="18"/>
      <c r="F24" s="18"/>
    </row>
    <row r="25" spans="1:6" x14ac:dyDescent="0.25">
      <c r="A25" s="18"/>
      <c r="B25" s="18"/>
      <c r="C25" s="17"/>
      <c r="D25" s="7"/>
      <c r="E25" s="18"/>
      <c r="F25" s="18"/>
    </row>
    <row r="26" spans="1:6" x14ac:dyDescent="0.25">
      <c r="A26" s="18"/>
      <c r="B26" s="18"/>
      <c r="C26" s="17"/>
      <c r="D26" s="7"/>
      <c r="E26" s="18"/>
      <c r="F26" s="18"/>
    </row>
    <row r="27" spans="1:6" x14ac:dyDescent="0.25">
      <c r="A27" s="18"/>
      <c r="B27" s="18"/>
      <c r="C27" s="17"/>
      <c r="D27" s="7"/>
      <c r="E27" s="18"/>
      <c r="F27" s="18"/>
    </row>
    <row r="28" spans="1:6" x14ac:dyDescent="0.25">
      <c r="A28" s="18"/>
      <c r="B28" s="18"/>
      <c r="C28" s="17"/>
      <c r="D28" s="7"/>
      <c r="E28" s="18"/>
      <c r="F28" s="18"/>
    </row>
    <row r="29" spans="1:6" x14ac:dyDescent="0.25">
      <c r="A29" s="18"/>
      <c r="B29" s="18"/>
      <c r="C29" s="17"/>
      <c r="D29" s="7"/>
      <c r="E29" s="18"/>
      <c r="F29" s="18"/>
    </row>
    <row r="30" spans="1:6" x14ac:dyDescent="0.25">
      <c r="A30" s="18"/>
      <c r="B30" s="18"/>
      <c r="C30" s="17"/>
      <c r="D30" s="7"/>
      <c r="E30" s="18"/>
      <c r="F30" s="18"/>
    </row>
    <row r="31" spans="1:6" x14ac:dyDescent="0.25">
      <c r="A31" s="18"/>
      <c r="B31" s="18"/>
      <c r="C31" s="17"/>
      <c r="D31" s="7"/>
      <c r="E31" s="18"/>
      <c r="F31" s="18"/>
    </row>
    <row r="32" spans="1:6" x14ac:dyDescent="0.25">
      <c r="A32" s="18"/>
      <c r="B32" s="18"/>
      <c r="C32" s="17"/>
      <c r="D32" s="7"/>
      <c r="E32" s="18"/>
      <c r="F32" s="18"/>
    </row>
    <row r="33" spans="1:6" x14ac:dyDescent="0.25">
      <c r="A33" s="18"/>
      <c r="B33" s="18"/>
      <c r="C33" s="17"/>
      <c r="D33" s="7"/>
      <c r="E33" s="18"/>
      <c r="F33" s="18"/>
    </row>
    <row r="34" spans="1:6" x14ac:dyDescent="0.25">
      <c r="A34" s="18"/>
      <c r="B34" s="18"/>
      <c r="C34" s="17"/>
      <c r="D34" s="7"/>
      <c r="E34" s="18"/>
      <c r="F34" s="18"/>
    </row>
    <row r="35" spans="1:6" hidden="1" x14ac:dyDescent="0.25">
      <c r="A35" s="18"/>
      <c r="B35" s="18"/>
      <c r="C35" s="17"/>
      <c r="D35" s="7"/>
      <c r="E35" s="18"/>
      <c r="F35" s="18"/>
    </row>
  </sheetData>
  <mergeCells count="14">
    <mergeCell ref="A1:F1"/>
    <mergeCell ref="A5:A6"/>
    <mergeCell ref="B5:C6"/>
    <mergeCell ref="D5:D6"/>
    <mergeCell ref="E5:F5"/>
    <mergeCell ref="B7:C7"/>
    <mergeCell ref="B8:C8"/>
    <mergeCell ref="B9:C9"/>
    <mergeCell ref="B15:C15"/>
    <mergeCell ref="B10:C10"/>
    <mergeCell ref="B11:C11"/>
    <mergeCell ref="B12:C12"/>
    <mergeCell ref="B13:C13"/>
    <mergeCell ref="B14:C14"/>
  </mergeCells>
  <pageMargins left="0.9055118110236221" right="0.69374999999999998" top="1.078125" bottom="0.55118110236220474" header="0.31496062992125984" footer="0.31496062992125984"/>
  <pageSetup scale="90" orientation="landscape" r:id="rId1"/>
  <headerFooter>
    <oddHeader xml:space="preserve">&amp;C
&amp;"Arial,Negrita"&amp;12PROGRAMA OPERATIVO ANUAL 2022
MUNICIPIO DE CABORCA&amp;R
&amp;"Arial,Negrita"&amp;12POA-4&amp;"-,Normal"&amp;11
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abSelected="1" view="pageLayout" zoomScaleNormal="100" workbookViewId="0">
      <selection activeCell="C3" sqref="C3"/>
    </sheetView>
  </sheetViews>
  <sheetFormatPr baseColWidth="10" defaultRowHeight="15" x14ac:dyDescent="0.25"/>
  <cols>
    <col min="1" max="1" width="10.140625" customWidth="1"/>
    <col min="2" max="2" width="27.42578125" customWidth="1"/>
    <col min="3" max="3" width="45.140625" customWidth="1"/>
    <col min="4" max="4" width="18.140625" customWidth="1"/>
    <col min="5" max="5" width="14.85546875" customWidth="1"/>
    <col min="6" max="6" width="17.28515625" customWidth="1"/>
  </cols>
  <sheetData>
    <row r="1" spans="1:6" ht="15.75" x14ac:dyDescent="0.25">
      <c r="A1" s="93" t="s">
        <v>59</v>
      </c>
      <c r="B1" s="93"/>
      <c r="C1" s="94"/>
      <c r="D1" s="94"/>
      <c r="E1" s="94"/>
      <c r="F1" s="94"/>
    </row>
    <row r="2" spans="1:6" x14ac:dyDescent="0.25">
      <c r="A2" s="39"/>
      <c r="B2" s="39"/>
      <c r="C2" s="39"/>
      <c r="D2" s="39"/>
      <c r="E2" s="39"/>
      <c r="F2" s="39"/>
    </row>
    <row r="3" spans="1:6" ht="18" customHeight="1" x14ac:dyDescent="0.25">
      <c r="A3" s="39"/>
      <c r="B3" s="39"/>
      <c r="C3" s="39"/>
      <c r="D3" s="39"/>
      <c r="E3" s="39"/>
      <c r="F3" s="27" t="s">
        <v>60</v>
      </c>
    </row>
    <row r="4" spans="1:6" x14ac:dyDescent="0.25">
      <c r="A4" s="39"/>
      <c r="B4" s="39"/>
      <c r="C4" s="39"/>
      <c r="D4" s="39"/>
      <c r="E4" s="39"/>
      <c r="F4" s="40"/>
    </row>
    <row r="5" spans="1:6" ht="15" customHeight="1" x14ac:dyDescent="0.25">
      <c r="A5" s="70" t="s">
        <v>1</v>
      </c>
      <c r="B5" s="72" t="s">
        <v>2</v>
      </c>
      <c r="C5" s="73"/>
      <c r="D5" s="76" t="s">
        <v>17</v>
      </c>
      <c r="E5" s="78" t="s">
        <v>24</v>
      </c>
      <c r="F5" s="79"/>
    </row>
    <row r="6" spans="1:6" ht="30" customHeight="1" x14ac:dyDescent="0.25">
      <c r="A6" s="71"/>
      <c r="B6" s="74"/>
      <c r="C6" s="75"/>
      <c r="D6" s="77"/>
      <c r="E6" s="54" t="s">
        <v>3</v>
      </c>
      <c r="F6" s="54" t="s">
        <v>16</v>
      </c>
    </row>
    <row r="7" spans="1:6" ht="409.5" customHeight="1" x14ac:dyDescent="0.25">
      <c r="A7" s="10"/>
      <c r="B7" s="95" t="s">
        <v>61</v>
      </c>
      <c r="C7" s="96"/>
      <c r="D7" s="23">
        <v>0</v>
      </c>
      <c r="E7" s="10"/>
      <c r="F7" s="10"/>
    </row>
    <row r="8" spans="1:6" x14ac:dyDescent="0.25">
      <c r="A8" s="42"/>
      <c r="B8" s="24"/>
      <c r="C8" s="43" t="s">
        <v>4</v>
      </c>
      <c r="D8" s="44">
        <v>0</v>
      </c>
      <c r="E8" s="18"/>
      <c r="F8" s="18"/>
    </row>
    <row r="9" spans="1:6" x14ac:dyDescent="0.25">
      <c r="A9" s="18"/>
      <c r="B9" s="18"/>
      <c r="C9" s="58" t="s">
        <v>49</v>
      </c>
      <c r="D9" s="59">
        <f>'POA-3'!D9+'POA-3'!D67+'POA-3'!D78+'POA-4'!D16+'POA-5'!D8</f>
        <v>27652871.312000003</v>
      </c>
      <c r="E9" s="18"/>
      <c r="F9" s="18"/>
    </row>
    <row r="10" spans="1:6" x14ac:dyDescent="0.25">
      <c r="A10" s="18"/>
      <c r="B10" s="18"/>
      <c r="C10" s="17"/>
      <c r="D10" s="7"/>
      <c r="E10" s="18"/>
      <c r="F10" s="18"/>
    </row>
    <row r="11" spans="1:6" x14ac:dyDescent="0.25">
      <c r="A11" s="18"/>
      <c r="B11" s="18"/>
      <c r="C11" s="17"/>
      <c r="D11" s="7"/>
      <c r="E11" s="18"/>
      <c r="F11" s="18"/>
    </row>
    <row r="12" spans="1:6" x14ac:dyDescent="0.25">
      <c r="A12" s="18"/>
      <c r="B12" s="18"/>
      <c r="C12" s="17"/>
      <c r="D12" s="7"/>
      <c r="E12" s="18"/>
      <c r="F12" s="18"/>
    </row>
    <row r="13" spans="1:6" x14ac:dyDescent="0.25">
      <c r="A13" s="18"/>
      <c r="B13" s="18"/>
      <c r="C13" s="17"/>
      <c r="D13" s="7"/>
      <c r="E13" s="18"/>
      <c r="F13" s="18"/>
    </row>
    <row r="14" spans="1:6" x14ac:dyDescent="0.25">
      <c r="A14" s="18"/>
      <c r="B14" s="18"/>
      <c r="C14" s="17"/>
      <c r="D14" s="7"/>
      <c r="E14" s="18"/>
      <c r="F14" s="18"/>
    </row>
    <row r="15" spans="1:6" x14ac:dyDescent="0.25">
      <c r="A15" s="18"/>
      <c r="B15" s="18"/>
      <c r="C15" s="17"/>
      <c r="D15" s="7"/>
      <c r="E15" s="18"/>
      <c r="F15" s="18"/>
    </row>
    <row r="16" spans="1:6" x14ac:dyDescent="0.25">
      <c r="A16" s="18"/>
      <c r="B16" s="18"/>
      <c r="C16" s="17"/>
      <c r="D16" s="7"/>
      <c r="E16" s="18"/>
      <c r="F16" s="18"/>
    </row>
    <row r="17" spans="1:6" x14ac:dyDescent="0.25">
      <c r="A17" s="35"/>
      <c r="B17" s="35"/>
      <c r="C17" s="35"/>
      <c r="D17" s="35"/>
      <c r="E17" s="35"/>
      <c r="F17" s="35"/>
    </row>
    <row r="18" spans="1:6" x14ac:dyDescent="0.25">
      <c r="A18" s="35"/>
      <c r="B18" s="35"/>
      <c r="C18" s="35"/>
      <c r="D18" s="35"/>
      <c r="E18" s="35"/>
      <c r="F18" s="35"/>
    </row>
  </sheetData>
  <mergeCells count="6">
    <mergeCell ref="B7:C7"/>
    <mergeCell ref="A1:F1"/>
    <mergeCell ref="A5:A6"/>
    <mergeCell ref="B5:C6"/>
    <mergeCell ref="D5:D6"/>
    <mergeCell ref="E5:F5"/>
  </mergeCells>
  <pageMargins left="0.9055118110236221" right="0.69374999999999998" top="1.078125" bottom="0.55118110236220474" header="0.31496062992125984" footer="0.31496062992125984"/>
  <pageSetup scale="90" orientation="landscape" r:id="rId1"/>
  <headerFooter>
    <oddHeader xml:space="preserve">&amp;C
&amp;"Arial,Negrita"&amp;12PROGRAMA OPERATIVO ANUAL 2022
MUNICIPIO DE CABORCA&amp;R
&amp;"Arial,Negrita"&amp;12POA-5&amp;"-,Normal"&amp;11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POA-3</vt:lpstr>
      <vt:lpstr>POA-4</vt:lpstr>
      <vt:lpstr>POA-5</vt:lpstr>
      <vt:lpstr>'POA-3'!Área_de_impresión</vt:lpstr>
      <vt:lpstr>'POA-4'!Área_de_impresión</vt:lpstr>
      <vt:lpstr>'POA-5'!Área_de_impresión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Oficina</dc:creator>
  <cp:lastModifiedBy>Marcela Portillo</cp:lastModifiedBy>
  <cp:lastPrinted>2021-12-30T21:21:56Z</cp:lastPrinted>
  <dcterms:created xsi:type="dcterms:W3CDTF">2015-07-15T16:28:53Z</dcterms:created>
  <dcterms:modified xsi:type="dcterms:W3CDTF">2021-12-30T21:35:06Z</dcterms:modified>
</cp:coreProperties>
</file>